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3040" windowHeight="8250"/>
  </bookViews>
  <sheets>
    <sheet name="Anexa 2.2b" sheetId="5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5"/>
  <c r="D23"/>
</calcChain>
</file>

<file path=xl/sharedStrings.xml><?xml version="1.0" encoding="utf-8"?>
<sst xmlns="http://schemas.openxmlformats.org/spreadsheetml/2006/main" count="53" uniqueCount="47">
  <si>
    <t>Caracteristicile principale și indicatorii tehnico - economici</t>
  </si>
  <si>
    <t>ai obiectivului de investiții</t>
  </si>
  <si>
    <t>Faza (Nota conceptuală/SF/DALI/PT)</t>
  </si>
  <si>
    <t>Beneficiar (UAT)</t>
  </si>
  <si>
    <t>Amplasament:</t>
  </si>
  <si>
    <t>Indicatori tehnici specifici categoriei de investiții de la art. 4 alin. (1) lit. a) din O.U.G. nr. 95/2021</t>
  </si>
  <si>
    <t>Valoare                             (lei inclusiv TVA)</t>
  </si>
  <si>
    <t xml:space="preserve">
</t>
  </si>
  <si>
    <t xml:space="preserve">
</t>
  </si>
  <si>
    <t>la normele metodologice</t>
  </si>
  <si>
    <t xml:space="preserve">Cantitate </t>
  </si>
  <si>
    <t>buc.</t>
  </si>
  <si>
    <t>m.</t>
  </si>
  <si>
    <t>loc.</t>
  </si>
  <si>
    <t>U.M.</t>
  </si>
  <si>
    <t>Verificare încadare în standard de cost</t>
  </si>
  <si>
    <t xml:space="preserve">Alte capacități </t>
  </si>
  <si>
    <t>Valoarea totală a investiției (lei, inclusiv TVA)</t>
  </si>
  <si>
    <t>din care C+M (lei, inclusiv TVA)</t>
  </si>
  <si>
    <t>Valoarea finanțată de Ministerul Dezvoltării, Lucrărilor Publice și Administrației (cheltuieli eligibile lei, inclusiv TVA)</t>
  </si>
  <si>
    <t xml:space="preserve">Standard de cost aprobat prin Ordinul ministrului dezvoltării, lucrărilor publice și administrației nr. 1.321/2021 pentru aprobarea standardelor de cost aferente obiectivelor de investiții prevăzute la art. 4 alin. (1) lit. a)-c) din Ordonanța de urgență a Guvernului nr. 95/2021 pentru aprobarea Programului național de investiții „Anghel Saligny“ (euro, fără TVA) </t>
  </si>
  <si>
    <t>Valoarea totală a investiției în euro inclusiv TVA raportată la raportată la numărul de locuitori beneficiari (euro, fără TVA)</t>
  </si>
  <si>
    <t>Anexa 2.2 b</t>
  </si>
  <si>
    <t>SISTEME DE CANALIZARE SI STATII DE EPURARE A APELOR UZATE, INCLUSIV CANALIZARE PLUVIALA SI SISTEME DE CAPTARE A APELOR PLUVIALE</t>
  </si>
  <si>
    <t>Statie de epurare</t>
  </si>
  <si>
    <t>Retea de canalizare apa uzata</t>
  </si>
  <si>
    <t xml:space="preserve">Conducta de evacuare a apei epurate in emisar </t>
  </si>
  <si>
    <t>Guri de varsare in emisar</t>
  </si>
  <si>
    <t>Racorduri individuale</t>
  </si>
  <si>
    <t xml:space="preserve">Total locuitori echivalenti </t>
  </si>
  <si>
    <t xml:space="preserve">Total locuitori </t>
  </si>
  <si>
    <t>Statie de pompare și repompare a apei uzate</t>
  </si>
  <si>
    <t>Denumirea obiectivului de investiții: STAȚIE DE EPURARE APE UZATE ȘI REȚEA DE CANALIZARE MENAJERǍ aferentă unităților medicale: Spitalul de Boli Cronice Călinești, Unitatea de Asistență Medico - Socială Călinești, Centrul de Recuperare și Reabilitare Neuropsihiatrică Călinești și Centrul de Permanență Călinești,  din comuna Călinești, județul Argeș</t>
  </si>
  <si>
    <t>PT</t>
  </si>
  <si>
    <t>JUDEȚUL ARGEȘ</t>
  </si>
  <si>
    <t>str. Dr. Ion Craciun, nr. 484, comuna Călinești</t>
  </si>
  <si>
    <t>Curs BNR lei/euro  din data 28.10.2021</t>
  </si>
  <si>
    <t>Valoare finanțată de JUDEȚUL ARGEȘ (lei, inclusiv TVA)</t>
  </si>
  <si>
    <t>Total locuitori echivalenti ce vor beneficia direct (pentru care se realizează racorduri individuale)</t>
  </si>
  <si>
    <t xml:space="preserve">             </t>
  </si>
  <si>
    <t xml:space="preserve">    Președinte,</t>
  </si>
  <si>
    <t xml:space="preserve"> ION MÎNZÎNA</t>
  </si>
  <si>
    <t xml:space="preserve">   Alin STOICEA</t>
  </si>
  <si>
    <t xml:space="preserve">          SECRETAR GENERAL AL JUDEȚULUI</t>
  </si>
  <si>
    <t xml:space="preserve">                  Contrasemnează,</t>
  </si>
  <si>
    <t xml:space="preserve">                       Ionel VOICA</t>
  </si>
  <si>
    <t>Directot executiv,</t>
  </si>
</sst>
</file>

<file path=xl/styles.xml><?xml version="1.0" encoding="utf-8"?>
<styleSheet xmlns="http://schemas.openxmlformats.org/spreadsheetml/2006/main">
  <numFmts count="1">
    <numFmt numFmtId="164" formatCode="#,##0.0000"/>
  </numFmts>
  <fonts count="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4" fillId="0" borderId="0" xfId="0" applyNumberFormat="1" applyFont="1" applyFill="1" applyAlignment="1">
      <alignment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25" workbookViewId="0">
      <selection activeCell="D38" sqref="D38"/>
    </sheetView>
  </sheetViews>
  <sheetFormatPr defaultColWidth="9.140625" defaultRowHeight="15.75"/>
  <cols>
    <col min="1" max="1" width="60.85546875" style="1" customWidth="1"/>
    <col min="2" max="2" width="21" style="1" customWidth="1"/>
    <col min="3" max="3" width="11" style="1" customWidth="1"/>
    <col min="4" max="4" width="21" style="1" customWidth="1"/>
    <col min="5" max="5" width="13.140625" style="1" bestFit="1" customWidth="1"/>
    <col min="6" max="6" width="13.85546875" style="1" bestFit="1" customWidth="1"/>
    <col min="7" max="8" width="9.140625" style="1"/>
    <col min="9" max="9" width="9.28515625" style="1" bestFit="1" customWidth="1"/>
    <col min="10" max="10" width="9.140625" style="1"/>
    <col min="11" max="11" width="13.7109375" style="1" customWidth="1"/>
    <col min="12" max="16384" width="9.140625" style="1"/>
  </cols>
  <sheetData>
    <row r="1" spans="1:5">
      <c r="D1" s="2" t="s">
        <v>22</v>
      </c>
    </row>
    <row r="2" spans="1:5">
      <c r="D2" s="3" t="s">
        <v>9</v>
      </c>
    </row>
    <row r="3" spans="1:5">
      <c r="D3" s="4"/>
    </row>
    <row r="4" spans="1:5">
      <c r="A4" s="24" t="s">
        <v>0</v>
      </c>
      <c r="B4" s="24"/>
      <c r="C4" s="24"/>
      <c r="D4" s="24"/>
    </row>
    <row r="5" spans="1:5">
      <c r="A5" s="24" t="s">
        <v>1</v>
      </c>
      <c r="B5" s="24"/>
      <c r="C5" s="24"/>
      <c r="D5" s="24"/>
    </row>
    <row r="6" spans="1:5">
      <c r="A6" s="18"/>
      <c r="B6" s="18"/>
      <c r="C6" s="18"/>
      <c r="D6" s="18"/>
    </row>
    <row r="7" spans="1:5">
      <c r="A7" s="18"/>
    </row>
    <row r="8" spans="1:5" ht="75.75" customHeight="1">
      <c r="A8" s="25" t="s">
        <v>32</v>
      </c>
      <c r="B8" s="26"/>
      <c r="C8" s="26"/>
      <c r="D8" s="27"/>
    </row>
    <row r="9" spans="1:5">
      <c r="A9" s="21" t="s">
        <v>2</v>
      </c>
      <c r="B9" s="21"/>
      <c r="C9" s="22" t="s">
        <v>33</v>
      </c>
      <c r="D9" s="23"/>
    </row>
    <row r="10" spans="1:5" ht="15.75" customHeight="1">
      <c r="A10" s="21" t="s">
        <v>3</v>
      </c>
      <c r="B10" s="21"/>
      <c r="C10" s="22" t="s">
        <v>34</v>
      </c>
      <c r="D10" s="23"/>
    </row>
    <row r="11" spans="1:5" ht="32.25" customHeight="1">
      <c r="A11" s="21" t="s">
        <v>4</v>
      </c>
      <c r="B11" s="21"/>
      <c r="C11" s="22" t="s">
        <v>35</v>
      </c>
      <c r="D11" s="23"/>
    </row>
    <row r="12" spans="1:5">
      <c r="A12" s="21" t="s">
        <v>17</v>
      </c>
      <c r="B12" s="21"/>
      <c r="C12" s="28">
        <v>4172304.47</v>
      </c>
      <c r="D12" s="29"/>
    </row>
    <row r="13" spans="1:5">
      <c r="A13" s="21" t="s">
        <v>18</v>
      </c>
      <c r="B13" s="21"/>
      <c r="C13" s="28">
        <v>1642353.29</v>
      </c>
      <c r="D13" s="29"/>
    </row>
    <row r="14" spans="1:5">
      <c r="A14" s="21" t="s">
        <v>36</v>
      </c>
      <c r="B14" s="21"/>
      <c r="C14" s="30">
        <v>4.9489999999999998</v>
      </c>
      <c r="D14" s="31"/>
    </row>
    <row r="15" spans="1:5" ht="31.5">
      <c r="A15" s="21" t="s">
        <v>19</v>
      </c>
      <c r="B15" s="21"/>
      <c r="C15" s="28">
        <v>3890839.53</v>
      </c>
      <c r="D15" s="29"/>
      <c r="E15" s="1" t="s">
        <v>8</v>
      </c>
    </row>
    <row r="16" spans="1:5">
      <c r="A16" s="21" t="s">
        <v>37</v>
      </c>
      <c r="B16" s="21"/>
      <c r="C16" s="28">
        <v>281464.94</v>
      </c>
      <c r="D16" s="29"/>
    </row>
    <row r="17" spans="1:9">
      <c r="A17" s="5"/>
      <c r="B17" s="19"/>
      <c r="C17" s="19"/>
      <c r="D17" s="6"/>
    </row>
    <row r="18" spans="1:9" ht="141.75" customHeight="1">
      <c r="A18" s="5"/>
      <c r="B18" s="19"/>
      <c r="C18" s="19"/>
      <c r="D18" s="6"/>
    </row>
    <row r="19" spans="1:9" ht="47.25">
      <c r="A19" s="32" t="s">
        <v>23</v>
      </c>
      <c r="B19" s="32"/>
      <c r="C19" s="32"/>
      <c r="D19" s="32"/>
      <c r="E19" s="1" t="s">
        <v>7</v>
      </c>
    </row>
    <row r="20" spans="1:9" ht="31.5">
      <c r="A20" s="7" t="s">
        <v>5</v>
      </c>
      <c r="B20" s="8" t="s">
        <v>14</v>
      </c>
      <c r="C20" s="8" t="s">
        <v>10</v>
      </c>
      <c r="D20" s="8" t="s">
        <v>6</v>
      </c>
    </row>
    <row r="21" spans="1:9">
      <c r="A21" s="7" t="s">
        <v>24</v>
      </c>
      <c r="B21" s="9" t="s">
        <v>11</v>
      </c>
      <c r="C21" s="9">
        <v>1</v>
      </c>
      <c r="D21" s="15">
        <v>2388222.88</v>
      </c>
      <c r="E21" s="16"/>
    </row>
    <row r="22" spans="1:9">
      <c r="A22" s="7" t="s">
        <v>31</v>
      </c>
      <c r="B22" s="9" t="s">
        <v>11</v>
      </c>
      <c r="C22" s="9"/>
      <c r="D22" s="15"/>
    </row>
    <row r="23" spans="1:9">
      <c r="A23" s="10" t="s">
        <v>25</v>
      </c>
      <c r="B23" s="9" t="s">
        <v>12</v>
      </c>
      <c r="C23" s="9">
        <v>300</v>
      </c>
      <c r="D23" s="15">
        <f>ROUND(242420.02*1.19,2)</f>
        <v>288479.82</v>
      </c>
    </row>
    <row r="24" spans="1:9">
      <c r="A24" s="7" t="s">
        <v>26</v>
      </c>
      <c r="B24" s="9" t="s">
        <v>12</v>
      </c>
      <c r="C24" s="9">
        <v>1</v>
      </c>
      <c r="D24" s="15">
        <v>92612.71</v>
      </c>
      <c r="F24" s="16"/>
    </row>
    <row r="25" spans="1:9">
      <c r="A25" s="7" t="s">
        <v>27</v>
      </c>
      <c r="B25" s="9" t="s">
        <v>11</v>
      </c>
      <c r="C25" s="9">
        <v>1</v>
      </c>
      <c r="D25" s="15">
        <f>ROUND(49719.55*1.19,2)</f>
        <v>59166.26</v>
      </c>
      <c r="E25" s="16"/>
      <c r="F25" s="16"/>
    </row>
    <row r="26" spans="1:9">
      <c r="A26" s="7" t="s">
        <v>28</v>
      </c>
      <c r="B26" s="9" t="s">
        <v>11</v>
      </c>
      <c r="C26" s="9"/>
      <c r="D26" s="15"/>
      <c r="E26" s="16"/>
      <c r="F26" s="16"/>
    </row>
    <row r="27" spans="1:9">
      <c r="A27" s="7" t="s">
        <v>16</v>
      </c>
      <c r="B27" s="9"/>
      <c r="C27" s="9"/>
      <c r="D27" s="9"/>
    </row>
    <row r="28" spans="1:9" ht="31.5">
      <c r="A28" s="7" t="s">
        <v>38</v>
      </c>
      <c r="B28" s="9" t="s">
        <v>13</v>
      </c>
      <c r="C28" s="9"/>
      <c r="D28" s="9"/>
    </row>
    <row r="29" spans="1:9">
      <c r="A29" s="7" t="s">
        <v>29</v>
      </c>
      <c r="B29" s="9" t="s">
        <v>13</v>
      </c>
      <c r="C29" s="9"/>
      <c r="D29" s="9"/>
    </row>
    <row r="30" spans="1:9">
      <c r="A30" s="7" t="s">
        <v>30</v>
      </c>
      <c r="B30" s="9" t="s">
        <v>13</v>
      </c>
      <c r="C30" s="9"/>
      <c r="D30" s="9"/>
      <c r="I30" s="14"/>
    </row>
    <row r="31" spans="1:9" ht="78.75" customHeight="1">
      <c r="A31" s="25" t="s">
        <v>20</v>
      </c>
      <c r="B31" s="26"/>
      <c r="C31" s="27"/>
      <c r="D31" s="17">
        <v>2500</v>
      </c>
    </row>
    <row r="32" spans="1:9">
      <c r="A32" s="25" t="s">
        <v>15</v>
      </c>
      <c r="B32" s="26"/>
      <c r="C32" s="26"/>
      <c r="D32" s="27"/>
    </row>
    <row r="33" spans="1:6" ht="30.75" customHeight="1">
      <c r="A33" s="25" t="s">
        <v>21</v>
      </c>
      <c r="B33" s="26"/>
      <c r="C33" s="27"/>
      <c r="D33" s="15">
        <v>2363.15</v>
      </c>
    </row>
    <row r="34" spans="1:6">
      <c r="A34" s="13"/>
      <c r="B34" s="13"/>
      <c r="C34" s="13"/>
      <c r="D34" s="11"/>
    </row>
    <row r="35" spans="1:6">
      <c r="A35" s="20" t="s">
        <v>39</v>
      </c>
      <c r="B35" s="20" t="s">
        <v>40</v>
      </c>
      <c r="C35" s="12"/>
      <c r="D35" s="12"/>
      <c r="E35" s="12"/>
      <c r="F35" s="12"/>
    </row>
    <row r="36" spans="1:6">
      <c r="A36" s="12"/>
      <c r="B36" s="20" t="s">
        <v>41</v>
      </c>
      <c r="C36" s="12"/>
      <c r="D36" s="12"/>
      <c r="E36" s="12"/>
      <c r="F36" s="12"/>
    </row>
    <row r="37" spans="1:6">
      <c r="A37" s="33" t="s">
        <v>44</v>
      </c>
      <c r="D37" s="33" t="s">
        <v>46</v>
      </c>
    </row>
    <row r="38" spans="1:6">
      <c r="A38" s="33" t="s">
        <v>43</v>
      </c>
      <c r="D38" s="33" t="s">
        <v>42</v>
      </c>
    </row>
    <row r="39" spans="1:6">
      <c r="A39" s="33" t="s">
        <v>45</v>
      </c>
    </row>
  </sheetData>
  <mergeCells count="23">
    <mergeCell ref="A19:D19"/>
    <mergeCell ref="A31:C31"/>
    <mergeCell ref="A32:D32"/>
    <mergeCell ref="A33:C33"/>
    <mergeCell ref="A14:B14"/>
    <mergeCell ref="C14:D14"/>
    <mergeCell ref="A15:B15"/>
    <mergeCell ref="C15:D15"/>
    <mergeCell ref="A16:B16"/>
    <mergeCell ref="C16:D16"/>
    <mergeCell ref="A11:B11"/>
    <mergeCell ref="C11:D11"/>
    <mergeCell ref="A12:B12"/>
    <mergeCell ref="C12:D12"/>
    <mergeCell ref="A13:B13"/>
    <mergeCell ref="C13:D13"/>
    <mergeCell ref="A10:B10"/>
    <mergeCell ref="C10:D10"/>
    <mergeCell ref="A4:D4"/>
    <mergeCell ref="A5:D5"/>
    <mergeCell ref="A8:D8"/>
    <mergeCell ref="A9:B9"/>
    <mergeCell ref="C9:D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2.2b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2021-09-15T18:54:07Z</dcterms:created>
  <dcterms:modified xsi:type="dcterms:W3CDTF">2024-12-06T10:13:38Z</dcterms:modified>
</cp:coreProperties>
</file>